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Program rada" sheetId="1" r:id="rId1"/>
    <sheet name="Izvješće" sheetId="2" r:id="rId2"/>
  </sheets>
  <definedNames>
    <definedName name="_Hlk54087109" localSheetId="0">'Program rada'!$A$70</definedName>
    <definedName name="_Hlk54516215" localSheetId="1">Izvješće!$C$30</definedName>
    <definedName name="_Toc55895370" localSheetId="0">'Program rada'!$A$1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42" i="1" l="1"/>
  <c r="D39" i="1" s="1"/>
  <c r="E70" i="1" l="1"/>
  <c r="D61" i="1" l="1"/>
  <c r="D64" i="1"/>
  <c r="D27" i="1" l="1"/>
  <c r="D24" i="1" s="1"/>
  <c r="D20" i="1"/>
  <c r="D3" i="1"/>
  <c r="D16" i="1" s="1"/>
  <c r="D70" i="1" l="1"/>
</calcChain>
</file>

<file path=xl/sharedStrings.xml><?xml version="1.0" encoding="utf-8"?>
<sst xmlns="http://schemas.openxmlformats.org/spreadsheetml/2006/main" count="259" uniqueCount="148">
  <si>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</si>
  <si>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</si>
  <si>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</si>
  <si>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</si>
  <si>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</si>
  <si>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</si>
  <si>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</si>
  <si>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</si>
  <si>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</si>
  <si>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</si>
  <si>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</si>
  <si>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</si>
  <si>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</si>
  <si>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</si>
  <si>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</si>
  <si>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</si>
  <si>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</si>
  <si>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</si>
  <si>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</si>
  <si>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</si>
  <si>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</si>
  <si>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</si>
  <si>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</si>
  <si>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</si>
  <si>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</si>
  <si>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</si>
  <si>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</si>
  <si>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</si>
  <si>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</si>
  <si>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</si>
  <si>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</si>
  <si>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</si>
  <si>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</si>
  <si>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</si>
  <si>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</si>
  <si>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</si>
  <si>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</si>
  <si>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</si>
  <si>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</si>
  <si>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</si>
  <si>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</si>
  <si>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</si>
  <si>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</si>
  <si>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</si>
  <si>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</si>
  <si>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</si>
  <si>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</si>
  <si>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</si>
  <si>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</si>
  <si>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</si>
  <si>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</si>
  <si>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</si>
  <si>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</si>
  <si>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</si>
  <si>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</si>
  <si>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</si>
  <si>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</si>
  <si>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</si>
  <si>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</si>
  <si>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</si>
  <si>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</si>
  <si>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</si>
  <si>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</si>
  <si>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</si>
  <si>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</si>
  <si>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</si>
  <si>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</si>
  <si>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</si>
  <si>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</si>
  <si>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</si>
  <si>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</si>
  <si>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</si>
  <si>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</si>
  <si>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</si>
  <si>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</si>
  <si>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</si>
  <si>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</si>
  <si>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</si>
  <si>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</si>
  <si>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</si>
  <si>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</si>
  <si>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</si>
  <si>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</si>
  <si>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</si>
  <si>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</si>
  <si>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</si>
  <si>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</si>
  <si>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</si>
  <si>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</si>
  <si>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</si>
  <si>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</si>
  <si>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</si>
  <si>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</si>
  <si>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</si>
  <si>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</si>
  <si>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</si>
  <si>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</si>
  <si>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</si>
  <si>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</si>
  <si>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</si>
  <si>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</si>
  <si>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</si>
  <si>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</si>
  <si>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</si>
  <si>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</si>
  <si>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t>Prihodi od TZ SMŽ</t>
  </si>
  <si>
    <t>Prihodi HTZ-a za turistički nedovoljno razvijena područja</t>
  </si>
  <si>
    <t>Prihodi iz proračuna grada</t>
  </si>
  <si>
    <t>Izrada strateških/operativnih/komunikacijskih/akcijskih dokumenata - brendiranje grada Petrinje</t>
  </si>
  <si>
    <t>Petrinjski fašnik</t>
  </si>
  <si>
    <t>Biciklijada</t>
  </si>
  <si>
    <t>Ljeto u Petrinji</t>
  </si>
  <si>
    <t>Petrinjske legende i priče</t>
  </si>
  <si>
    <t>Lovrenčevo u Petrinji</t>
  </si>
  <si>
    <t>Lončarstvo Petrinja</t>
  </si>
  <si>
    <t>Festival kestena</t>
  </si>
  <si>
    <t>Advent u Petrinji</t>
  </si>
  <si>
    <t>Ostale manifestacije značajne za razvoj i promociju</t>
  </si>
  <si>
    <t>2.3.1.</t>
  </si>
  <si>
    <t>2.3.3.</t>
  </si>
  <si>
    <t>2.3.6.</t>
  </si>
  <si>
    <t>2.3.9.</t>
  </si>
  <si>
    <t>2.3.4.</t>
  </si>
  <si>
    <t>2.3.2.</t>
  </si>
  <si>
    <t>2.3.5.</t>
  </si>
  <si>
    <t>2.3.7.</t>
  </si>
  <si>
    <t>2.3.8.</t>
  </si>
  <si>
    <t>Info vodič</t>
  </si>
  <si>
    <t>Petrinjska autohtona jela, kuharica</t>
  </si>
  <si>
    <t>Promotivni letci o petrinjskim šetnicama</t>
  </si>
  <si>
    <t>Planinarsko-turistička karta Hrastovačke gore</t>
  </si>
  <si>
    <t>Muzealizacija grada Petrinje</t>
  </si>
  <si>
    <t>4.4.1.</t>
  </si>
  <si>
    <t>Akcija Volim Petrinju za ljepšu Hrvatsku</t>
  </si>
  <si>
    <t>za programske aktivnosti</t>
  </si>
  <si>
    <t>za administrativne rashode</t>
  </si>
  <si>
    <t>Plan za 2021. godinu</t>
  </si>
  <si>
    <t xml:space="preserve">Ostali promotivni materijal </t>
  </si>
  <si>
    <t>3.3.1.</t>
  </si>
  <si>
    <t>3.3.2.</t>
  </si>
  <si>
    <t>3.3.3.</t>
  </si>
  <si>
    <t>3.3.4.</t>
  </si>
  <si>
    <t>3.3.5.</t>
  </si>
  <si>
    <t>Redni broj</t>
  </si>
  <si>
    <t>Mjesto troška</t>
  </si>
  <si>
    <t>Turistička signalizacija (izrada i postavljanje)</t>
  </si>
  <si>
    <t>4.6.</t>
  </si>
  <si>
    <t>Cikloturizam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</si>
</sst>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 vertical="center" indent="3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6" fillId="6" borderId="1" xfId="0" applyFont="1" applyFill="1" applyBorder="1" applyAlignment="1">
      <alignment vertical="center" wrapText="1"/>
    </xf>
    <xf numFmtId="3" fontId="16" fillId="6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B7" sqref="B7:B8"/>
    </sheetView>
  </sheetViews>
  <sheetFormatPr defaultRowHeight="15" x14ac:dyDescent="0.25"/>
  <cols>
    <col min="1" max="1" width="7" customWidth="1"/>
    <col min="2" max="2" width="7.28515625" customWidth="1"/>
    <col min="3" max="3" width="58.42578125" customWidth="1"/>
    <col min="4" max="4" width="16.28515625" customWidth="1"/>
  </cols>
  <sheetData>
    <row r="1" spans="1:5" ht="21" x14ac:dyDescent="0.25">
      <c r="A1" s="1"/>
    </row>
    <row r="2" spans="1:5" ht="31.5" x14ac:dyDescent="0.25">
      <c r="A2" s="41"/>
      <c r="B2" s="35"/>
      <c r="C2" s="34" t="s">
        <v>0</v>
      </c>
      <c r="D2" s="34" t="s">
        <v>136</v>
      </c>
      <c r="E2" s="34" t="s">
        <v>1</v>
      </c>
    </row>
    <row r="3" spans="1:5" ht="15.75" x14ac:dyDescent="0.25">
      <c r="A3" s="35" t="s">
        <v>2</v>
      </c>
      <c r="B3" s="35"/>
      <c r="C3" s="35" t="s">
        <v>3</v>
      </c>
      <c r="D3" s="50">
        <f>SUM(D4,D5)</f>
        <v>110000</v>
      </c>
      <c r="E3" s="37">
        <v>6.4</v>
      </c>
    </row>
    <row r="4" spans="1:5" ht="15.75" x14ac:dyDescent="0.25">
      <c r="A4" s="74" t="s">
        <v>4</v>
      </c>
      <c r="B4" s="57"/>
      <c r="C4" s="42" t="s">
        <v>5</v>
      </c>
      <c r="D4" s="43">
        <v>8000</v>
      </c>
      <c r="E4" s="44"/>
    </row>
    <row r="5" spans="1:5" ht="15.75" x14ac:dyDescent="0.25">
      <c r="A5" s="74" t="s">
        <v>6</v>
      </c>
      <c r="B5" s="57"/>
      <c r="C5" s="42" t="s">
        <v>7</v>
      </c>
      <c r="D5" s="43">
        <v>102000</v>
      </c>
      <c r="E5" s="44"/>
    </row>
    <row r="6" spans="1:5" ht="15.75" x14ac:dyDescent="0.25">
      <c r="A6" s="35" t="s">
        <v>8</v>
      </c>
      <c r="B6" s="35"/>
      <c r="C6" s="35" t="s">
        <v>107</v>
      </c>
      <c r="D6" s="50">
        <v>1350000</v>
      </c>
      <c r="E6" s="37">
        <v>78.5</v>
      </c>
    </row>
    <row r="7" spans="1:5" ht="15.75" x14ac:dyDescent="0.25">
      <c r="A7" s="75" t="s">
        <v>29</v>
      </c>
      <c r="B7" s="55"/>
      <c r="C7" s="52" t="s">
        <v>134</v>
      </c>
      <c r="D7" s="53">
        <v>900000</v>
      </c>
      <c r="E7" s="54"/>
    </row>
    <row r="8" spans="1:5" ht="15.75" x14ac:dyDescent="0.25">
      <c r="A8" s="75" t="s">
        <v>31</v>
      </c>
      <c r="B8" s="55"/>
      <c r="C8" s="52" t="s">
        <v>135</v>
      </c>
      <c r="D8" s="53">
        <v>450000</v>
      </c>
      <c r="E8" s="54"/>
    </row>
    <row r="9" spans="1:5" ht="15.75" x14ac:dyDescent="0.25">
      <c r="A9" s="45" t="s">
        <v>10</v>
      </c>
      <c r="B9" s="45"/>
      <c r="C9" s="45" t="s">
        <v>11</v>
      </c>
      <c r="D9" s="50">
        <v>230000</v>
      </c>
      <c r="E9" s="37">
        <v>13.4</v>
      </c>
    </row>
    <row r="10" spans="1:5" ht="15.75" x14ac:dyDescent="0.25">
      <c r="A10" s="56" t="s">
        <v>40</v>
      </c>
      <c r="B10" s="56"/>
      <c r="C10" s="54" t="s">
        <v>106</v>
      </c>
      <c r="D10" s="53">
        <v>200000</v>
      </c>
      <c r="E10" s="54"/>
    </row>
    <row r="11" spans="1:5" ht="15.75" x14ac:dyDescent="0.25">
      <c r="A11" s="56" t="s">
        <v>41</v>
      </c>
      <c r="B11" s="56"/>
      <c r="C11" s="54" t="s">
        <v>105</v>
      </c>
      <c r="D11" s="53">
        <v>30000</v>
      </c>
      <c r="E11" s="54"/>
    </row>
    <row r="12" spans="1:5" ht="15.75" x14ac:dyDescent="0.25">
      <c r="A12" s="45" t="s">
        <v>12</v>
      </c>
      <c r="B12" s="45"/>
      <c r="C12" s="45" t="s">
        <v>13</v>
      </c>
      <c r="D12" s="37">
        <v>0</v>
      </c>
      <c r="E12" s="37"/>
    </row>
    <row r="13" spans="1:5" ht="15.75" x14ac:dyDescent="0.25">
      <c r="A13" s="45" t="s">
        <v>14</v>
      </c>
      <c r="B13" s="46"/>
      <c r="C13" s="45" t="s">
        <v>15</v>
      </c>
      <c r="D13" s="47">
        <v>10000</v>
      </c>
      <c r="E13" s="48">
        <v>0.6</v>
      </c>
    </row>
    <row r="14" spans="1:5" ht="15.75" x14ac:dyDescent="0.25">
      <c r="A14" s="45" t="s">
        <v>16</v>
      </c>
      <c r="B14" s="46"/>
      <c r="C14" s="45" t="s">
        <v>17</v>
      </c>
      <c r="D14" s="48">
        <v>0</v>
      </c>
      <c r="E14" s="48"/>
    </row>
    <row r="15" spans="1:5" ht="15.75" x14ac:dyDescent="0.25">
      <c r="A15" s="45" t="s">
        <v>18</v>
      </c>
      <c r="B15" s="45"/>
      <c r="C15" s="45" t="s">
        <v>19</v>
      </c>
      <c r="D15" s="36">
        <v>20000</v>
      </c>
      <c r="E15" s="37">
        <v>1.1000000000000001</v>
      </c>
    </row>
    <row r="16" spans="1:5" ht="15.75" x14ac:dyDescent="0.25">
      <c r="A16" s="59"/>
      <c r="B16" s="59"/>
      <c r="C16" s="32" t="s">
        <v>20</v>
      </c>
      <c r="D16" s="62">
        <f>SUM(D3,D6,D9,D12,D13,D14,D15)</f>
        <v>1720000</v>
      </c>
      <c r="E16" s="63"/>
    </row>
    <row r="17" spans="1:5" x14ac:dyDescent="0.25">
      <c r="A17" s="2"/>
      <c r="B17" s="2"/>
      <c r="C17" s="2"/>
      <c r="D17" s="2"/>
      <c r="E17" s="2"/>
    </row>
    <row r="18" spans="1:5" ht="18.75" x14ac:dyDescent="0.25">
      <c r="A18" s="3"/>
    </row>
    <row r="19" spans="1:5" ht="31.5" x14ac:dyDescent="0.25">
      <c r="A19" s="8" t="s">
        <v>143</v>
      </c>
      <c r="B19" s="8" t="s">
        <v>144</v>
      </c>
      <c r="C19" s="34" t="s">
        <v>21</v>
      </c>
      <c r="D19" s="34" t="s">
        <v>136</v>
      </c>
      <c r="E19" s="34" t="s">
        <v>1</v>
      </c>
    </row>
    <row r="20" spans="1:5" ht="15.75" x14ac:dyDescent="0.25">
      <c r="A20" s="8" t="s">
        <v>2</v>
      </c>
      <c r="B20" s="70">
        <v>30</v>
      </c>
      <c r="C20" s="35" t="s">
        <v>22</v>
      </c>
      <c r="D20" s="50">
        <f>SUM(D21:D23)</f>
        <v>136000</v>
      </c>
      <c r="E20" s="37">
        <v>7.9</v>
      </c>
    </row>
    <row r="21" spans="1:5" ht="31.5" x14ac:dyDescent="0.25">
      <c r="A21" s="49" t="s">
        <v>4</v>
      </c>
      <c r="B21" s="12"/>
      <c r="C21" s="38" t="s">
        <v>108</v>
      </c>
      <c r="D21" s="51">
        <v>85000</v>
      </c>
      <c r="E21" s="40"/>
    </row>
    <row r="22" spans="1:5" ht="15.75" x14ac:dyDescent="0.25">
      <c r="A22" s="68" t="s">
        <v>6</v>
      </c>
      <c r="B22" s="12"/>
      <c r="C22" s="38" t="s">
        <v>24</v>
      </c>
      <c r="D22" s="51">
        <v>50000</v>
      </c>
      <c r="E22" s="40"/>
    </row>
    <row r="23" spans="1:5" ht="15.75" x14ac:dyDescent="0.25">
      <c r="A23" s="49" t="s">
        <v>25</v>
      </c>
      <c r="B23" s="12"/>
      <c r="C23" s="38" t="s">
        <v>26</v>
      </c>
      <c r="D23" s="51">
        <v>1000</v>
      </c>
      <c r="E23" s="40"/>
    </row>
    <row r="24" spans="1:5" ht="15.75" x14ac:dyDescent="0.25">
      <c r="A24" s="8" t="s">
        <v>27</v>
      </c>
      <c r="B24" s="8"/>
      <c r="C24" s="35" t="s">
        <v>28</v>
      </c>
      <c r="D24" s="50">
        <f>SUM(D25,D26,D27,D37,D38)</f>
        <v>757000</v>
      </c>
      <c r="E24" s="37">
        <v>42.9</v>
      </c>
    </row>
    <row r="25" spans="1:5" ht="31.5" x14ac:dyDescent="0.25">
      <c r="A25" s="69" t="s">
        <v>29</v>
      </c>
      <c r="B25" s="14">
        <v>39</v>
      </c>
      <c r="C25" s="38" t="s">
        <v>30</v>
      </c>
      <c r="D25" s="51">
        <v>10000</v>
      </c>
      <c r="E25" s="40"/>
    </row>
    <row r="26" spans="1:5" ht="15.75" x14ac:dyDescent="0.25">
      <c r="A26" s="69" t="s">
        <v>31</v>
      </c>
      <c r="B26" s="12"/>
      <c r="C26" s="38" t="s">
        <v>32</v>
      </c>
      <c r="D26" s="40">
        <v>0</v>
      </c>
      <c r="E26" s="40"/>
    </row>
    <row r="27" spans="1:5" ht="15.75" x14ac:dyDescent="0.25">
      <c r="A27" s="69" t="s">
        <v>33</v>
      </c>
      <c r="B27" s="12"/>
      <c r="C27" s="38" t="s">
        <v>34</v>
      </c>
      <c r="D27" s="51">
        <f>SUM(D28:D36)</f>
        <v>745000</v>
      </c>
      <c r="E27" s="40"/>
    </row>
    <row r="28" spans="1:5" ht="15.75" x14ac:dyDescent="0.25">
      <c r="A28" s="49" t="s">
        <v>118</v>
      </c>
      <c r="B28" s="49">
        <v>1</v>
      </c>
      <c r="C28" s="33" t="s">
        <v>109</v>
      </c>
      <c r="D28" s="39">
        <v>15000</v>
      </c>
      <c r="E28" s="40"/>
    </row>
    <row r="29" spans="1:5" ht="15.75" x14ac:dyDescent="0.25">
      <c r="A29" s="49" t="s">
        <v>123</v>
      </c>
      <c r="B29" s="49">
        <v>3</v>
      </c>
      <c r="C29" s="33" t="s">
        <v>110</v>
      </c>
      <c r="D29" s="39">
        <v>40000</v>
      </c>
      <c r="E29" s="40"/>
    </row>
    <row r="30" spans="1:5" ht="15.75" x14ac:dyDescent="0.25">
      <c r="A30" s="49" t="s">
        <v>119</v>
      </c>
      <c r="B30" s="49">
        <v>5</v>
      </c>
      <c r="C30" s="33" t="s">
        <v>111</v>
      </c>
      <c r="D30" s="39">
        <v>180000</v>
      </c>
      <c r="E30" s="40"/>
    </row>
    <row r="31" spans="1:5" ht="15.75" x14ac:dyDescent="0.25">
      <c r="A31" s="49" t="s">
        <v>122</v>
      </c>
      <c r="B31" s="49">
        <v>8</v>
      </c>
      <c r="C31" s="33" t="s">
        <v>112</v>
      </c>
      <c r="D31" s="39">
        <v>60000</v>
      </c>
      <c r="E31" s="40"/>
    </row>
    <row r="32" spans="1:5" ht="15.75" x14ac:dyDescent="0.25">
      <c r="A32" s="49" t="s">
        <v>124</v>
      </c>
      <c r="B32" s="49">
        <v>6</v>
      </c>
      <c r="C32" s="33" t="s">
        <v>113</v>
      </c>
      <c r="D32" s="39">
        <v>110000</v>
      </c>
      <c r="E32" s="40"/>
    </row>
    <row r="33" spans="1:5" ht="15.75" x14ac:dyDescent="0.25">
      <c r="A33" s="49" t="s">
        <v>120</v>
      </c>
      <c r="B33" s="49">
        <v>4</v>
      </c>
      <c r="C33" s="33" t="s">
        <v>114</v>
      </c>
      <c r="D33" s="39">
        <v>100000</v>
      </c>
      <c r="E33" s="40"/>
    </row>
    <row r="34" spans="1:5" ht="15.75" x14ac:dyDescent="0.25">
      <c r="A34" s="49" t="s">
        <v>125</v>
      </c>
      <c r="B34" s="49">
        <v>7</v>
      </c>
      <c r="C34" s="33" t="s">
        <v>115</v>
      </c>
      <c r="D34" s="39">
        <v>40000</v>
      </c>
      <c r="E34" s="40"/>
    </row>
    <row r="35" spans="1:5" ht="15.75" x14ac:dyDescent="0.25">
      <c r="A35" s="49" t="s">
        <v>126</v>
      </c>
      <c r="B35" s="49">
        <v>10</v>
      </c>
      <c r="C35" s="33" t="s">
        <v>116</v>
      </c>
      <c r="D35" s="39">
        <v>180000</v>
      </c>
      <c r="E35" s="40"/>
    </row>
    <row r="36" spans="1:5" ht="15.75" x14ac:dyDescent="0.25">
      <c r="A36" s="49" t="s">
        <v>121</v>
      </c>
      <c r="B36" s="49">
        <v>11</v>
      </c>
      <c r="C36" s="33" t="s">
        <v>117</v>
      </c>
      <c r="D36" s="39">
        <v>20000</v>
      </c>
      <c r="E36" s="40"/>
    </row>
    <row r="37" spans="1:5" ht="15.75" x14ac:dyDescent="0.25">
      <c r="A37" s="69" t="s">
        <v>35</v>
      </c>
      <c r="B37" s="12"/>
      <c r="C37" s="38" t="s">
        <v>36</v>
      </c>
      <c r="D37" s="40">
        <v>0</v>
      </c>
      <c r="E37" s="40"/>
    </row>
    <row r="38" spans="1:5" ht="15.75" x14ac:dyDescent="0.25">
      <c r="A38" s="69" t="s">
        <v>37</v>
      </c>
      <c r="B38" s="14">
        <v>39</v>
      </c>
      <c r="C38" s="38" t="s">
        <v>38</v>
      </c>
      <c r="D38" s="51">
        <v>2000</v>
      </c>
      <c r="E38" s="40"/>
    </row>
    <row r="39" spans="1:5" ht="15.75" x14ac:dyDescent="0.25">
      <c r="A39" s="8" t="s">
        <v>10</v>
      </c>
      <c r="B39" s="8"/>
      <c r="C39" s="35" t="s">
        <v>39</v>
      </c>
      <c r="D39" s="50">
        <f>SUM(D40,D41,D42,D48,D49,D50,D51,D52)</f>
        <v>234000</v>
      </c>
      <c r="E39" s="37">
        <v>16.5</v>
      </c>
    </row>
    <row r="40" spans="1:5" ht="15.75" x14ac:dyDescent="0.25">
      <c r="A40" s="69" t="s">
        <v>40</v>
      </c>
      <c r="B40" s="49">
        <v>16</v>
      </c>
      <c r="C40" s="38" t="s">
        <v>48</v>
      </c>
      <c r="D40" s="51">
        <v>10000</v>
      </c>
      <c r="E40" s="40"/>
    </row>
    <row r="41" spans="1:5" ht="15.75" x14ac:dyDescent="0.25">
      <c r="A41" s="69" t="s">
        <v>41</v>
      </c>
      <c r="B41" s="49">
        <v>18</v>
      </c>
      <c r="C41" s="38" t="s">
        <v>50</v>
      </c>
      <c r="D41" s="51">
        <v>1000</v>
      </c>
      <c r="E41" s="40"/>
    </row>
    <row r="42" spans="1:5" ht="15.75" x14ac:dyDescent="0.25">
      <c r="A42" s="69" t="s">
        <v>43</v>
      </c>
      <c r="B42" s="49"/>
      <c r="C42" s="38" t="s">
        <v>52</v>
      </c>
      <c r="D42" s="51">
        <f>SUM(D43:D47)</f>
        <v>98000</v>
      </c>
      <c r="E42" s="40"/>
    </row>
    <row r="43" spans="1:5" ht="15.75" x14ac:dyDescent="0.25">
      <c r="A43" s="49" t="s">
        <v>138</v>
      </c>
      <c r="B43" s="49">
        <v>24</v>
      </c>
      <c r="C43" s="33" t="s">
        <v>127</v>
      </c>
      <c r="D43" s="39">
        <v>23000</v>
      </c>
      <c r="E43" s="40"/>
    </row>
    <row r="44" spans="1:5" ht="15.75" x14ac:dyDescent="0.25">
      <c r="A44" s="49" t="s">
        <v>139</v>
      </c>
      <c r="B44" s="49">
        <v>28</v>
      </c>
      <c r="C44" s="33" t="s">
        <v>128</v>
      </c>
      <c r="D44" s="39">
        <v>25000</v>
      </c>
      <c r="E44" s="40"/>
    </row>
    <row r="45" spans="1:5" ht="15.75" x14ac:dyDescent="0.25">
      <c r="A45" s="49" t="s">
        <v>140</v>
      </c>
      <c r="B45" s="49">
        <v>27</v>
      </c>
      <c r="C45" s="33" t="s">
        <v>129</v>
      </c>
      <c r="D45" s="39">
        <v>20000</v>
      </c>
      <c r="E45" s="40"/>
    </row>
    <row r="46" spans="1:5" ht="15.75" x14ac:dyDescent="0.25">
      <c r="A46" s="49" t="s">
        <v>141</v>
      </c>
      <c r="B46" s="49">
        <v>25</v>
      </c>
      <c r="C46" s="33" t="s">
        <v>130</v>
      </c>
      <c r="D46" s="39">
        <v>20000</v>
      </c>
      <c r="E46" s="40"/>
    </row>
    <row r="47" spans="1:5" ht="15.75" x14ac:dyDescent="0.25">
      <c r="A47" s="49" t="s">
        <v>142</v>
      </c>
      <c r="B47" s="49">
        <v>13</v>
      </c>
      <c r="C47" s="33" t="s">
        <v>137</v>
      </c>
      <c r="D47" s="39">
        <v>10000</v>
      </c>
      <c r="E47" s="40"/>
    </row>
    <row r="48" spans="1:5" ht="15.75" x14ac:dyDescent="0.25">
      <c r="A48" s="69" t="s">
        <v>45</v>
      </c>
      <c r="B48" s="49">
        <v>15</v>
      </c>
      <c r="C48" s="38" t="s">
        <v>54</v>
      </c>
      <c r="D48" s="51">
        <v>20000</v>
      </c>
      <c r="E48" s="40"/>
    </row>
    <row r="49" spans="1:5" ht="15.75" x14ac:dyDescent="0.25">
      <c r="A49" s="69" t="s">
        <v>47</v>
      </c>
      <c r="B49" s="49">
        <v>23</v>
      </c>
      <c r="C49" s="38" t="s">
        <v>56</v>
      </c>
      <c r="D49" s="51">
        <v>5000</v>
      </c>
      <c r="E49" s="40"/>
    </row>
    <row r="50" spans="1:5" ht="15.75" x14ac:dyDescent="0.25">
      <c r="A50" s="69" t="s">
        <v>49</v>
      </c>
      <c r="B50" s="49">
        <v>31</v>
      </c>
      <c r="C50" s="38" t="s">
        <v>58</v>
      </c>
      <c r="D50" s="51">
        <v>50000</v>
      </c>
      <c r="E50" s="40"/>
    </row>
    <row r="51" spans="1:5" ht="15.75" x14ac:dyDescent="0.25">
      <c r="A51" s="69" t="s">
        <v>51</v>
      </c>
      <c r="B51" s="49">
        <v>34</v>
      </c>
      <c r="C51" s="38" t="s">
        <v>145</v>
      </c>
      <c r="D51" s="51">
        <v>10000</v>
      </c>
      <c r="E51" s="40"/>
    </row>
    <row r="52" spans="1:5" ht="15.75" x14ac:dyDescent="0.25">
      <c r="A52" s="69" t="s">
        <v>53</v>
      </c>
      <c r="B52" s="49">
        <v>40</v>
      </c>
      <c r="C52" s="38" t="s">
        <v>131</v>
      </c>
      <c r="D52" s="51">
        <v>40000</v>
      </c>
      <c r="E52" s="40"/>
    </row>
    <row r="53" spans="1:5" ht="15.75" x14ac:dyDescent="0.25">
      <c r="A53" s="8" t="s">
        <v>12</v>
      </c>
      <c r="B53" s="8"/>
      <c r="C53" s="35" t="s">
        <v>59</v>
      </c>
      <c r="D53" s="50">
        <f>SUM(D54:D60)</f>
        <v>93000</v>
      </c>
      <c r="E53" s="37">
        <v>3.7</v>
      </c>
    </row>
    <row r="54" spans="1:5" ht="15.75" x14ac:dyDescent="0.25">
      <c r="A54" s="69" t="s">
        <v>60</v>
      </c>
      <c r="B54" s="49">
        <v>41</v>
      </c>
      <c r="C54" s="38" t="s">
        <v>61</v>
      </c>
      <c r="D54" s="39">
        <v>5000</v>
      </c>
      <c r="E54" s="40"/>
    </row>
    <row r="55" spans="1:5" ht="15.75" x14ac:dyDescent="0.25">
      <c r="A55" s="69" t="s">
        <v>62</v>
      </c>
      <c r="B55" s="49">
        <v>17</v>
      </c>
      <c r="C55" s="38" t="s">
        <v>63</v>
      </c>
      <c r="D55" s="72">
        <v>17000</v>
      </c>
      <c r="E55" s="40"/>
    </row>
    <row r="56" spans="1:5" ht="15.75" x14ac:dyDescent="0.25">
      <c r="A56" s="69" t="s">
        <v>64</v>
      </c>
      <c r="B56" s="49"/>
      <c r="C56" s="38" t="s">
        <v>65</v>
      </c>
      <c r="D56" s="39">
        <v>1000</v>
      </c>
      <c r="E56" s="40"/>
    </row>
    <row r="57" spans="1:5" ht="15.75" x14ac:dyDescent="0.25">
      <c r="A57" s="69" t="s">
        <v>66</v>
      </c>
      <c r="B57" s="49">
        <v>12</v>
      </c>
      <c r="C57" s="38" t="s">
        <v>67</v>
      </c>
      <c r="D57" s="39">
        <v>10000</v>
      </c>
      <c r="E57" s="40"/>
    </row>
    <row r="58" spans="1:5" ht="15.75" x14ac:dyDescent="0.25">
      <c r="A58" s="71" t="s">
        <v>132</v>
      </c>
      <c r="B58" s="49">
        <v>12</v>
      </c>
      <c r="C58" s="38" t="s">
        <v>133</v>
      </c>
      <c r="D58" s="39">
        <v>10000</v>
      </c>
      <c r="E58" s="40"/>
    </row>
    <row r="59" spans="1:5" ht="15.75" x14ac:dyDescent="0.25">
      <c r="A59" s="69" t="s">
        <v>68</v>
      </c>
      <c r="B59" s="49">
        <v>11</v>
      </c>
      <c r="C59" s="38" t="s">
        <v>69</v>
      </c>
      <c r="D59" s="39">
        <v>30000</v>
      </c>
      <c r="E59" s="40"/>
    </row>
    <row r="60" spans="1:5" ht="15.75" x14ac:dyDescent="0.25">
      <c r="A60" s="69" t="s">
        <v>146</v>
      </c>
      <c r="B60" s="49">
        <v>38</v>
      </c>
      <c r="C60" s="38" t="s">
        <v>147</v>
      </c>
      <c r="D60" s="39">
        <v>20000</v>
      </c>
      <c r="E60" s="40"/>
    </row>
    <row r="61" spans="1:5" ht="15.75" x14ac:dyDescent="0.25">
      <c r="A61" s="8" t="s">
        <v>14</v>
      </c>
      <c r="B61" s="8"/>
      <c r="C61" s="35" t="s">
        <v>70</v>
      </c>
      <c r="D61" s="50">
        <f>SUM(D62:D63)</f>
        <v>15000</v>
      </c>
      <c r="E61" s="37">
        <v>0.9</v>
      </c>
    </row>
    <row r="62" spans="1:5" ht="15.75" x14ac:dyDescent="0.25">
      <c r="A62" s="69" t="s">
        <v>71</v>
      </c>
      <c r="B62" s="12"/>
      <c r="C62" s="38" t="s">
        <v>72</v>
      </c>
      <c r="D62" s="39">
        <v>14500</v>
      </c>
      <c r="E62" s="40"/>
    </row>
    <row r="63" spans="1:5" ht="15.75" x14ac:dyDescent="0.25">
      <c r="A63" s="69" t="s">
        <v>73</v>
      </c>
      <c r="B63" s="12"/>
      <c r="C63" s="38" t="s">
        <v>74</v>
      </c>
      <c r="D63" s="40">
        <v>500</v>
      </c>
      <c r="E63" s="40"/>
    </row>
    <row r="64" spans="1:5" ht="15.75" x14ac:dyDescent="0.25">
      <c r="A64" s="8" t="s">
        <v>16</v>
      </c>
      <c r="B64" s="73"/>
      <c r="C64" s="35" t="s">
        <v>75</v>
      </c>
      <c r="D64" s="50">
        <f>SUM(D65:D67)</f>
        <v>485000</v>
      </c>
      <c r="E64" s="37">
        <v>28.1</v>
      </c>
    </row>
    <row r="65" spans="1:5" ht="15.75" x14ac:dyDescent="0.25">
      <c r="A65" s="69" t="s">
        <v>76</v>
      </c>
      <c r="B65" s="49">
        <v>19</v>
      </c>
      <c r="C65" s="38" t="s">
        <v>77</v>
      </c>
      <c r="D65" s="39">
        <v>400000</v>
      </c>
      <c r="E65" s="40"/>
    </row>
    <row r="66" spans="1:5" ht="15.75" x14ac:dyDescent="0.25">
      <c r="A66" s="69" t="s">
        <v>78</v>
      </c>
      <c r="B66" s="49">
        <v>19</v>
      </c>
      <c r="C66" s="38" t="s">
        <v>79</v>
      </c>
      <c r="D66" s="39">
        <v>65000</v>
      </c>
      <c r="E66" s="40"/>
    </row>
    <row r="67" spans="1:5" ht="15.75" x14ac:dyDescent="0.25">
      <c r="A67" s="69" t="s">
        <v>80</v>
      </c>
      <c r="B67" s="49">
        <v>20</v>
      </c>
      <c r="C67" s="38" t="s">
        <v>81</v>
      </c>
      <c r="D67" s="39">
        <v>20000</v>
      </c>
      <c r="E67" s="40"/>
    </row>
    <row r="68" spans="1:5" ht="15.75" x14ac:dyDescent="0.25">
      <c r="A68" s="8" t="s">
        <v>18</v>
      </c>
      <c r="B68" s="73"/>
      <c r="C68" s="35" t="s">
        <v>84</v>
      </c>
      <c r="D68" s="37"/>
      <c r="E68" s="37"/>
    </row>
    <row r="69" spans="1:5" ht="15.75" x14ac:dyDescent="0.25">
      <c r="A69" s="8" t="s">
        <v>85</v>
      </c>
      <c r="B69" s="8"/>
      <c r="C69" s="35" t="s">
        <v>86</v>
      </c>
      <c r="D69" s="37"/>
      <c r="E69" s="37"/>
    </row>
    <row r="70" spans="1:5" ht="15.75" x14ac:dyDescent="0.25">
      <c r="A70" s="59"/>
      <c r="B70" s="59"/>
      <c r="C70" s="11" t="s">
        <v>87</v>
      </c>
      <c r="D70" s="58">
        <f>SUM(D20,D24,D39,D53,D61,D64)</f>
        <v>1720000</v>
      </c>
      <c r="E70" s="16">
        <f>SUM(E20,E24,E39,E53,E61,E64)</f>
        <v>100</v>
      </c>
    </row>
    <row r="71" spans="1:5" x14ac:dyDescent="0.25">
      <c r="A71" s="60"/>
      <c r="B71" s="60"/>
      <c r="C71" s="17"/>
      <c r="D71" s="18"/>
      <c r="E71" s="18"/>
    </row>
    <row r="72" spans="1:5" x14ac:dyDescent="0.25">
      <c r="A72" s="13"/>
      <c r="B72" s="13"/>
      <c r="C72" s="14"/>
      <c r="D72" s="13"/>
      <c r="E72" s="13"/>
    </row>
    <row r="73" spans="1:5" x14ac:dyDescent="0.25">
      <c r="A73" s="19" t="s">
        <v>88</v>
      </c>
      <c r="B73" s="19"/>
      <c r="C73" s="20" t="s">
        <v>89</v>
      </c>
      <c r="D73" s="21"/>
      <c r="E73" s="21"/>
    </row>
    <row r="74" spans="1:5" ht="30" x14ac:dyDescent="0.25">
      <c r="A74" s="12"/>
      <c r="B74" s="12"/>
      <c r="C74" s="22" t="s">
        <v>90</v>
      </c>
      <c r="D74" s="13"/>
      <c r="E74" s="13"/>
    </row>
    <row r="75" spans="1:5" x14ac:dyDescent="0.25">
      <c r="A75" s="12"/>
      <c r="B75" s="12"/>
      <c r="C75" s="22" t="s">
        <v>91</v>
      </c>
      <c r="D75" s="13"/>
      <c r="E75" s="13"/>
    </row>
    <row r="76" spans="1:5" x14ac:dyDescent="0.25">
      <c r="A76" s="23"/>
      <c r="B76" s="23"/>
      <c r="C76" s="11" t="s">
        <v>92</v>
      </c>
      <c r="D76" s="24"/>
      <c r="E76" s="24"/>
    </row>
    <row r="77" spans="1:5" x14ac:dyDescent="0.25">
      <c r="A77" s="13"/>
      <c r="B77" s="13"/>
      <c r="C77" s="14"/>
      <c r="D77" s="13"/>
      <c r="E77" s="13"/>
    </row>
    <row r="78" spans="1:5" ht="18.75" x14ac:dyDescent="0.25">
      <c r="A78" s="61" t="s">
        <v>93</v>
      </c>
      <c r="B78" s="61"/>
      <c r="C78" s="25" t="s">
        <v>94</v>
      </c>
      <c r="D78" s="24"/>
      <c r="E78" s="24"/>
    </row>
    <row r="79" spans="1:5" ht="18.75" x14ac:dyDescent="0.25">
      <c r="A79" s="4"/>
    </row>
  </sheetData>
  <mergeCells count="5">
    <mergeCell ref="A70:B70"/>
    <mergeCell ref="A71:B71"/>
    <mergeCell ref="A78:B78"/>
    <mergeCell ref="A16:B16"/>
    <mergeCell ref="D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6"/>
    </row>
    <row r="2" spans="1:8" x14ac:dyDescent="0.25">
      <c r="A2" s="67"/>
      <c r="B2" s="66"/>
      <c r="C2" s="64" t="s">
        <v>0</v>
      </c>
      <c r="D2" s="64" t="s">
        <v>95</v>
      </c>
      <c r="E2" s="64" t="s">
        <v>96</v>
      </c>
      <c r="F2" s="64" t="s">
        <v>97</v>
      </c>
      <c r="G2" s="64" t="s">
        <v>98</v>
      </c>
      <c r="H2" s="5" t="s">
        <v>99</v>
      </c>
    </row>
    <row r="3" spans="1:8" x14ac:dyDescent="0.25">
      <c r="A3" s="67"/>
      <c r="B3" s="66"/>
      <c r="C3" s="64"/>
      <c r="D3" s="64"/>
      <c r="E3" s="64"/>
      <c r="F3" s="64"/>
      <c r="G3" s="64"/>
      <c r="H3" s="5" t="s">
        <v>100</v>
      </c>
    </row>
    <row r="4" spans="1:8" x14ac:dyDescent="0.25">
      <c r="A4" s="67"/>
      <c r="B4" s="66"/>
      <c r="C4" s="64"/>
      <c r="D4" s="64"/>
      <c r="E4" s="64"/>
      <c r="F4" s="64"/>
      <c r="G4" s="64"/>
      <c r="H4" s="5" t="s">
        <v>101</v>
      </c>
    </row>
    <row r="5" spans="1:8" x14ac:dyDescent="0.25">
      <c r="A5" s="9" t="s">
        <v>2</v>
      </c>
      <c r="B5" s="9"/>
      <c r="C5" s="9" t="s">
        <v>3</v>
      </c>
      <c r="D5" s="6"/>
      <c r="E5" s="6"/>
      <c r="F5" s="6"/>
      <c r="G5" s="6"/>
      <c r="H5" s="6"/>
    </row>
    <row r="6" spans="1:8" x14ac:dyDescent="0.25">
      <c r="A6" s="22"/>
      <c r="B6" s="22" t="s">
        <v>4</v>
      </c>
      <c r="C6" s="22" t="s">
        <v>5</v>
      </c>
      <c r="D6" s="13"/>
      <c r="E6" s="13"/>
      <c r="F6" s="13"/>
      <c r="G6" s="13"/>
      <c r="H6" s="13"/>
    </row>
    <row r="7" spans="1:8" x14ac:dyDescent="0.25">
      <c r="A7" s="27"/>
      <c r="B7" s="22" t="s">
        <v>6</v>
      </c>
      <c r="C7" s="22" t="s">
        <v>7</v>
      </c>
      <c r="D7" s="13"/>
      <c r="E7" s="13"/>
      <c r="F7" s="13"/>
      <c r="G7" s="13"/>
      <c r="H7" s="13"/>
    </row>
    <row r="8" spans="1:8" ht="30" x14ac:dyDescent="0.25">
      <c r="A8" s="9" t="s">
        <v>8</v>
      </c>
      <c r="B8" s="9"/>
      <c r="C8" s="9" t="s">
        <v>9</v>
      </c>
      <c r="D8" s="6"/>
      <c r="E8" s="6"/>
      <c r="F8" s="6"/>
      <c r="G8" s="6"/>
      <c r="H8" s="6"/>
    </row>
    <row r="9" spans="1:8" x14ac:dyDescent="0.25">
      <c r="A9" s="10" t="s">
        <v>10</v>
      </c>
      <c r="B9" s="10"/>
      <c r="C9" s="10" t="s">
        <v>11</v>
      </c>
      <c r="D9" s="7"/>
      <c r="E9" s="7"/>
      <c r="F9" s="7"/>
      <c r="G9" s="7"/>
      <c r="H9" s="7"/>
    </row>
    <row r="10" spans="1:8" x14ac:dyDescent="0.25">
      <c r="A10" s="10" t="s">
        <v>12</v>
      </c>
      <c r="B10" s="10"/>
      <c r="C10" s="10" t="s">
        <v>13</v>
      </c>
      <c r="D10" s="7"/>
      <c r="E10" s="7"/>
      <c r="F10" s="7"/>
      <c r="G10" s="7"/>
      <c r="H10" s="7"/>
    </row>
    <row r="11" spans="1:8" x14ac:dyDescent="0.25">
      <c r="A11" s="10" t="s">
        <v>14</v>
      </c>
      <c r="B11" s="10"/>
      <c r="C11" s="10" t="s">
        <v>15</v>
      </c>
      <c r="D11" s="7"/>
      <c r="E11" s="7"/>
      <c r="F11" s="7"/>
      <c r="G11" s="7"/>
      <c r="H11" s="7"/>
    </row>
    <row r="12" spans="1:8" x14ac:dyDescent="0.25">
      <c r="A12" s="10" t="s">
        <v>16</v>
      </c>
      <c r="B12" s="10"/>
      <c r="C12" s="10" t="s">
        <v>17</v>
      </c>
      <c r="D12" s="7"/>
      <c r="E12" s="7"/>
      <c r="F12" s="7"/>
      <c r="G12" s="7"/>
      <c r="H12" s="7"/>
    </row>
    <row r="13" spans="1:8" x14ac:dyDescent="0.25">
      <c r="A13" s="10" t="s">
        <v>18</v>
      </c>
      <c r="B13" s="10"/>
      <c r="C13" s="10" t="s">
        <v>19</v>
      </c>
      <c r="D13" s="7"/>
      <c r="E13" s="7"/>
      <c r="F13" s="7"/>
      <c r="G13" s="7"/>
      <c r="H13" s="7"/>
    </row>
    <row r="14" spans="1:8" x14ac:dyDescent="0.25">
      <c r="A14" s="28"/>
      <c r="B14" s="29"/>
      <c r="C14" s="29"/>
      <c r="D14" s="29"/>
      <c r="E14" s="29"/>
      <c r="F14" s="29"/>
      <c r="G14" s="29"/>
      <c r="H14" s="29"/>
    </row>
    <row r="15" spans="1:8" x14ac:dyDescent="0.25">
      <c r="A15" s="66"/>
      <c r="B15" s="66"/>
      <c r="C15" s="64" t="s">
        <v>21</v>
      </c>
      <c r="D15" s="64" t="s">
        <v>102</v>
      </c>
      <c r="E15" s="64" t="s">
        <v>96</v>
      </c>
      <c r="F15" s="64" t="s">
        <v>97</v>
      </c>
      <c r="G15" s="64" t="s">
        <v>103</v>
      </c>
      <c r="H15" s="5" t="s">
        <v>99</v>
      </c>
    </row>
    <row r="16" spans="1:8" x14ac:dyDescent="0.25">
      <c r="A16" s="66"/>
      <c r="B16" s="66"/>
      <c r="C16" s="64"/>
      <c r="D16" s="64"/>
      <c r="E16" s="64"/>
      <c r="F16" s="64"/>
      <c r="G16" s="64"/>
      <c r="H16" s="5" t="s">
        <v>100</v>
      </c>
    </row>
    <row r="17" spans="1:8" x14ac:dyDescent="0.25">
      <c r="A17" s="66"/>
      <c r="B17" s="66"/>
      <c r="C17" s="64"/>
      <c r="D17" s="64"/>
      <c r="E17" s="64"/>
      <c r="F17" s="64"/>
      <c r="G17" s="64"/>
      <c r="H17" s="5" t="s">
        <v>101</v>
      </c>
    </row>
    <row r="18" spans="1:8" x14ac:dyDescent="0.25">
      <c r="A18" s="8" t="s">
        <v>2</v>
      </c>
      <c r="B18" s="8"/>
      <c r="C18" s="8" t="s">
        <v>22</v>
      </c>
      <c r="D18" s="6"/>
      <c r="E18" s="6"/>
      <c r="F18" s="6"/>
      <c r="G18" s="6"/>
      <c r="H18" s="6"/>
    </row>
    <row r="19" spans="1:8" x14ac:dyDescent="0.25">
      <c r="A19" s="12"/>
      <c r="B19" s="12" t="s">
        <v>4</v>
      </c>
      <c r="C19" s="12" t="s">
        <v>23</v>
      </c>
      <c r="D19" s="13"/>
      <c r="E19" s="13"/>
      <c r="F19" s="13"/>
      <c r="G19" s="13"/>
      <c r="H19" s="13"/>
    </row>
    <row r="20" spans="1:8" x14ac:dyDescent="0.25">
      <c r="A20" s="13"/>
      <c r="B20" s="12" t="s">
        <v>6</v>
      </c>
      <c r="C20" s="12" t="s">
        <v>24</v>
      </c>
      <c r="D20" s="13"/>
      <c r="E20" s="13"/>
      <c r="F20" s="13"/>
      <c r="G20" s="13"/>
      <c r="H20" s="13"/>
    </row>
    <row r="21" spans="1:8" x14ac:dyDescent="0.25">
      <c r="A21" s="12"/>
      <c r="B21" s="12" t="s">
        <v>25</v>
      </c>
      <c r="C21" s="12" t="s">
        <v>26</v>
      </c>
      <c r="D21" s="13"/>
      <c r="E21" s="13"/>
      <c r="F21" s="13"/>
      <c r="G21" s="13"/>
      <c r="H21" s="13"/>
    </row>
    <row r="22" spans="1:8" x14ac:dyDescent="0.25">
      <c r="A22" s="8" t="s">
        <v>27</v>
      </c>
      <c r="B22" s="8"/>
      <c r="C22" s="8" t="s">
        <v>28</v>
      </c>
      <c r="D22" s="6"/>
      <c r="E22" s="6"/>
      <c r="F22" s="6"/>
      <c r="G22" s="6"/>
      <c r="H22" s="6"/>
    </row>
    <row r="23" spans="1:8" ht="25.5" x14ac:dyDescent="0.25">
      <c r="A23" s="13"/>
      <c r="B23" s="12" t="s">
        <v>29</v>
      </c>
      <c r="C23" s="12" t="s">
        <v>30</v>
      </c>
      <c r="D23" s="13"/>
      <c r="E23" s="13"/>
      <c r="F23" s="13"/>
      <c r="G23" s="13"/>
      <c r="H23" s="13"/>
    </row>
    <row r="24" spans="1:8" x14ac:dyDescent="0.25">
      <c r="A24" s="12"/>
      <c r="B24" s="12" t="s">
        <v>31</v>
      </c>
      <c r="C24" s="12" t="s">
        <v>32</v>
      </c>
      <c r="D24" s="13"/>
      <c r="E24" s="13"/>
      <c r="F24" s="13"/>
      <c r="G24" s="13"/>
      <c r="H24" s="13"/>
    </row>
    <row r="25" spans="1:8" x14ac:dyDescent="0.25">
      <c r="A25" s="12"/>
      <c r="B25" s="12" t="s">
        <v>33</v>
      </c>
      <c r="C25" s="12" t="s">
        <v>34</v>
      </c>
      <c r="D25" s="13"/>
      <c r="E25" s="13"/>
      <c r="F25" s="13"/>
      <c r="G25" s="13"/>
      <c r="H25" s="13"/>
    </row>
    <row r="26" spans="1:8" x14ac:dyDescent="0.25">
      <c r="A26" s="12"/>
      <c r="B26" s="12" t="s">
        <v>35</v>
      </c>
      <c r="C26" s="12" t="s">
        <v>36</v>
      </c>
      <c r="D26" s="13"/>
      <c r="E26" s="13"/>
      <c r="F26" s="13"/>
      <c r="G26" s="13"/>
      <c r="H26" s="13"/>
    </row>
    <row r="27" spans="1:8" x14ac:dyDescent="0.25">
      <c r="A27" s="12"/>
      <c r="B27" s="12" t="s">
        <v>37</v>
      </c>
      <c r="C27" s="12" t="s">
        <v>38</v>
      </c>
      <c r="D27" s="13"/>
      <c r="E27" s="13"/>
      <c r="F27" s="13"/>
      <c r="G27" s="13"/>
      <c r="H27" s="13"/>
    </row>
    <row r="28" spans="1:8" x14ac:dyDescent="0.25">
      <c r="A28" s="8" t="s">
        <v>10</v>
      </c>
      <c r="B28" s="8"/>
      <c r="C28" s="8" t="s">
        <v>39</v>
      </c>
      <c r="D28" s="6"/>
      <c r="E28" s="6"/>
      <c r="F28" s="6"/>
      <c r="G28" s="6"/>
      <c r="H28" s="6"/>
    </row>
    <row r="29" spans="1:8" x14ac:dyDescent="0.25">
      <c r="A29" s="14"/>
      <c r="B29" s="12" t="s">
        <v>40</v>
      </c>
      <c r="C29" s="12" t="s">
        <v>104</v>
      </c>
      <c r="D29" s="13"/>
      <c r="E29" s="13"/>
      <c r="F29" s="13"/>
      <c r="G29" s="13"/>
      <c r="H29" s="13"/>
    </row>
    <row r="30" spans="1:8" x14ac:dyDescent="0.25">
      <c r="A30" s="12"/>
      <c r="B30" s="12" t="s">
        <v>41</v>
      </c>
      <c r="C30" s="12" t="s">
        <v>42</v>
      </c>
      <c r="D30" s="13"/>
      <c r="E30" s="13"/>
      <c r="F30" s="13"/>
      <c r="G30" s="13"/>
      <c r="H30" s="13"/>
    </row>
    <row r="31" spans="1:8" x14ac:dyDescent="0.25">
      <c r="A31" s="13"/>
      <c r="B31" s="12" t="s">
        <v>43</v>
      </c>
      <c r="C31" s="12" t="s">
        <v>44</v>
      </c>
      <c r="D31" s="13"/>
      <c r="E31" s="13"/>
      <c r="F31" s="13"/>
      <c r="G31" s="13"/>
      <c r="H31" s="13"/>
    </row>
    <row r="32" spans="1:8" x14ac:dyDescent="0.25">
      <c r="A32" s="13"/>
      <c r="B32" s="12" t="s">
        <v>45</v>
      </c>
      <c r="C32" s="12" t="s">
        <v>46</v>
      </c>
      <c r="D32" s="13"/>
      <c r="E32" s="13"/>
      <c r="F32" s="13"/>
      <c r="G32" s="13"/>
      <c r="H32" s="13"/>
    </row>
    <row r="33" spans="1:8" x14ac:dyDescent="0.25">
      <c r="A33" s="12"/>
      <c r="B33" s="12" t="s">
        <v>47</v>
      </c>
      <c r="C33" s="12" t="s">
        <v>48</v>
      </c>
      <c r="D33" s="13"/>
      <c r="E33" s="13"/>
      <c r="F33" s="13"/>
      <c r="G33" s="13"/>
      <c r="H33" s="13"/>
    </row>
    <row r="34" spans="1:8" x14ac:dyDescent="0.25">
      <c r="A34" s="13"/>
      <c r="B34" s="12" t="s">
        <v>49</v>
      </c>
      <c r="C34" s="12" t="s">
        <v>50</v>
      </c>
      <c r="D34" s="13"/>
      <c r="E34" s="13"/>
      <c r="F34" s="13"/>
      <c r="G34" s="13"/>
      <c r="H34" s="13"/>
    </row>
    <row r="35" spans="1:8" x14ac:dyDescent="0.25">
      <c r="A35" s="13"/>
      <c r="B35" s="12" t="s">
        <v>51</v>
      </c>
      <c r="C35" s="12" t="s">
        <v>52</v>
      </c>
      <c r="D35" s="13"/>
      <c r="E35" s="13"/>
      <c r="F35" s="13"/>
      <c r="G35" s="13"/>
      <c r="H35" s="13"/>
    </row>
    <row r="36" spans="1:8" x14ac:dyDescent="0.25">
      <c r="A36" s="13"/>
      <c r="B36" s="12" t="s">
        <v>53</v>
      </c>
      <c r="C36" s="12" t="s">
        <v>54</v>
      </c>
      <c r="D36" s="13"/>
      <c r="E36" s="13"/>
      <c r="F36" s="13"/>
      <c r="G36" s="13"/>
      <c r="H36" s="13"/>
    </row>
    <row r="37" spans="1:8" x14ac:dyDescent="0.25">
      <c r="A37" s="13"/>
      <c r="B37" s="12" t="s">
        <v>55</v>
      </c>
      <c r="C37" s="12" t="s">
        <v>56</v>
      </c>
      <c r="D37" s="13"/>
      <c r="E37" s="13"/>
      <c r="F37" s="13"/>
      <c r="G37" s="13"/>
      <c r="H37" s="13"/>
    </row>
    <row r="38" spans="1:8" x14ac:dyDescent="0.25">
      <c r="A38" s="13"/>
      <c r="B38" s="12" t="s">
        <v>57</v>
      </c>
      <c r="C38" s="12" t="s">
        <v>58</v>
      </c>
      <c r="D38" s="13"/>
      <c r="E38" s="13"/>
      <c r="F38" s="13"/>
      <c r="G38" s="13"/>
      <c r="H38" s="13"/>
    </row>
    <row r="39" spans="1:8" x14ac:dyDescent="0.25">
      <c r="A39" s="8" t="s">
        <v>12</v>
      </c>
      <c r="B39" s="8"/>
      <c r="C39" s="8" t="s">
        <v>59</v>
      </c>
      <c r="D39" s="6"/>
      <c r="E39" s="6"/>
      <c r="F39" s="6"/>
      <c r="G39" s="6"/>
      <c r="H39" s="6"/>
    </row>
    <row r="40" spans="1:8" x14ac:dyDescent="0.25">
      <c r="A40" s="12"/>
      <c r="B40" s="12" t="s">
        <v>60</v>
      </c>
      <c r="C40" s="12" t="s">
        <v>61</v>
      </c>
      <c r="D40" s="13"/>
      <c r="E40" s="13"/>
      <c r="F40" s="13"/>
      <c r="G40" s="13"/>
      <c r="H40" s="13"/>
    </row>
    <row r="41" spans="1:8" x14ac:dyDescent="0.25">
      <c r="A41" s="12"/>
      <c r="B41" s="12" t="s">
        <v>62</v>
      </c>
      <c r="C41" s="12" t="s">
        <v>63</v>
      </c>
      <c r="D41" s="13"/>
      <c r="E41" s="13"/>
      <c r="F41" s="13"/>
      <c r="G41" s="13"/>
      <c r="H41" s="13"/>
    </row>
    <row r="42" spans="1:8" x14ac:dyDescent="0.25">
      <c r="A42" s="12"/>
      <c r="B42" s="12" t="s">
        <v>64</v>
      </c>
      <c r="C42" s="12" t="s">
        <v>65</v>
      </c>
      <c r="D42" s="13"/>
      <c r="E42" s="13"/>
      <c r="F42" s="13"/>
      <c r="G42" s="13"/>
      <c r="H42" s="13"/>
    </row>
    <row r="43" spans="1:8" x14ac:dyDescent="0.25">
      <c r="A43" s="15"/>
      <c r="B43" s="12" t="s">
        <v>66</v>
      </c>
      <c r="C43" s="12" t="s">
        <v>67</v>
      </c>
      <c r="D43" s="13"/>
      <c r="E43" s="13"/>
      <c r="F43" s="13"/>
      <c r="G43" s="13"/>
      <c r="H43" s="13"/>
    </row>
    <row r="44" spans="1:8" x14ac:dyDescent="0.25">
      <c r="A44" s="14"/>
      <c r="B44" s="12" t="s">
        <v>68</v>
      </c>
      <c r="C44" s="12" t="s">
        <v>69</v>
      </c>
      <c r="D44" s="13"/>
      <c r="E44" s="13"/>
      <c r="F44" s="13"/>
      <c r="G44" s="13"/>
      <c r="H44" s="13"/>
    </row>
    <row r="45" spans="1:8" x14ac:dyDescent="0.25">
      <c r="A45" s="8" t="s">
        <v>14</v>
      </c>
      <c r="B45" s="8"/>
      <c r="C45" s="8" t="s">
        <v>70</v>
      </c>
      <c r="D45" s="6"/>
      <c r="E45" s="6"/>
      <c r="F45" s="6"/>
      <c r="G45" s="6"/>
      <c r="H45" s="6"/>
    </row>
    <row r="46" spans="1:8" x14ac:dyDescent="0.25">
      <c r="A46" s="12"/>
      <c r="B46" s="12" t="s">
        <v>71</v>
      </c>
      <c r="C46" s="12" t="s">
        <v>72</v>
      </c>
      <c r="D46" s="13"/>
      <c r="E46" s="13"/>
      <c r="F46" s="13"/>
      <c r="G46" s="13"/>
      <c r="H46" s="13"/>
    </row>
    <row r="47" spans="1:8" x14ac:dyDescent="0.25">
      <c r="A47" s="12"/>
      <c r="B47" s="12" t="s">
        <v>73</v>
      </c>
      <c r="C47" s="12" t="s">
        <v>74</v>
      </c>
      <c r="D47" s="13"/>
      <c r="E47" s="13"/>
      <c r="F47" s="13"/>
      <c r="G47" s="13"/>
      <c r="H47" s="13"/>
    </row>
    <row r="48" spans="1:8" x14ac:dyDescent="0.25">
      <c r="A48" s="8" t="s">
        <v>16</v>
      </c>
      <c r="B48" s="8"/>
      <c r="C48" s="8" t="s">
        <v>75</v>
      </c>
      <c r="D48" s="6"/>
      <c r="E48" s="6"/>
      <c r="F48" s="6"/>
      <c r="G48" s="6"/>
      <c r="H48" s="6"/>
    </row>
    <row r="49" spans="1:8" x14ac:dyDescent="0.25">
      <c r="A49" s="12"/>
      <c r="B49" s="12" t="s">
        <v>76</v>
      </c>
      <c r="C49" s="12" t="s">
        <v>77</v>
      </c>
      <c r="D49" s="13"/>
      <c r="E49" s="13"/>
      <c r="F49" s="13"/>
      <c r="G49" s="13"/>
      <c r="H49" s="13"/>
    </row>
    <row r="50" spans="1:8" x14ac:dyDescent="0.25">
      <c r="A50" s="12"/>
      <c r="B50" s="12" t="s">
        <v>78</v>
      </c>
      <c r="C50" s="12" t="s">
        <v>79</v>
      </c>
      <c r="D50" s="13"/>
      <c r="E50" s="13"/>
      <c r="F50" s="13"/>
      <c r="G50" s="13"/>
      <c r="H50" s="13"/>
    </row>
    <row r="51" spans="1:8" x14ac:dyDescent="0.25">
      <c r="A51" s="13"/>
      <c r="B51" s="12" t="s">
        <v>80</v>
      </c>
      <c r="C51" s="12" t="s">
        <v>81</v>
      </c>
      <c r="D51" s="13"/>
      <c r="E51" s="13"/>
      <c r="F51" s="13"/>
      <c r="G51" s="13"/>
      <c r="H51" s="13"/>
    </row>
    <row r="52" spans="1:8" x14ac:dyDescent="0.25">
      <c r="A52" s="13"/>
      <c r="B52" s="12" t="s">
        <v>82</v>
      </c>
      <c r="C52" s="12" t="s">
        <v>83</v>
      </c>
      <c r="D52" s="13"/>
      <c r="E52" s="13"/>
      <c r="F52" s="13"/>
      <c r="G52" s="13"/>
      <c r="H52" s="13"/>
    </row>
    <row r="53" spans="1:8" x14ac:dyDescent="0.25">
      <c r="A53" s="8" t="s">
        <v>18</v>
      </c>
      <c r="B53" s="8"/>
      <c r="C53" s="8" t="s">
        <v>84</v>
      </c>
      <c r="D53" s="6"/>
      <c r="E53" s="6"/>
      <c r="F53" s="6"/>
      <c r="G53" s="6"/>
      <c r="H53" s="6"/>
    </row>
    <row r="54" spans="1:8" x14ac:dyDescent="0.25">
      <c r="A54" s="8" t="s">
        <v>85</v>
      </c>
      <c r="B54" s="8"/>
      <c r="C54" s="8" t="s">
        <v>86</v>
      </c>
      <c r="D54" s="6"/>
      <c r="E54" s="6"/>
      <c r="F54" s="6"/>
      <c r="G54" s="6"/>
      <c r="H54" s="6"/>
    </row>
    <row r="55" spans="1:8" ht="15.75" x14ac:dyDescent="0.25">
      <c r="A55" s="59"/>
      <c r="B55" s="59"/>
      <c r="C55" s="11" t="s">
        <v>87</v>
      </c>
      <c r="D55" s="16"/>
      <c r="E55" s="16"/>
      <c r="F55" s="16"/>
      <c r="G55" s="16"/>
      <c r="H55" s="16"/>
    </row>
    <row r="56" spans="1:8" x14ac:dyDescent="0.25">
      <c r="A56" s="65"/>
      <c r="B56" s="65"/>
      <c r="C56" s="30"/>
      <c r="D56" s="31"/>
      <c r="E56" s="31"/>
      <c r="F56" s="31"/>
      <c r="G56" s="31"/>
      <c r="H56" s="31"/>
    </row>
    <row r="57" spans="1:8" x14ac:dyDescent="0.25">
      <c r="A57" s="13"/>
      <c r="B57" s="13"/>
      <c r="C57" s="14"/>
      <c r="D57" s="13"/>
      <c r="E57" s="13"/>
      <c r="F57" s="13"/>
      <c r="G57" s="13"/>
      <c r="H57" s="13"/>
    </row>
    <row r="58" spans="1:8" x14ac:dyDescent="0.25">
      <c r="A58" s="19" t="s">
        <v>88</v>
      </c>
      <c r="B58" s="19"/>
      <c r="C58" s="20" t="s">
        <v>89</v>
      </c>
      <c r="D58" s="21"/>
      <c r="E58" s="21"/>
      <c r="F58" s="21"/>
      <c r="G58" s="21"/>
      <c r="H58" s="21"/>
    </row>
    <row r="59" spans="1:8" ht="30" x14ac:dyDescent="0.25">
      <c r="A59" s="12"/>
      <c r="B59" s="12"/>
      <c r="C59" s="22" t="s">
        <v>90</v>
      </c>
      <c r="D59" s="13"/>
      <c r="E59" s="13"/>
      <c r="F59" s="13"/>
      <c r="G59" s="13"/>
      <c r="H59" s="13"/>
    </row>
    <row r="60" spans="1:8" x14ac:dyDescent="0.25">
      <c r="A60" s="12"/>
      <c r="B60" s="12"/>
      <c r="C60" s="22" t="s">
        <v>91</v>
      </c>
      <c r="D60" s="13"/>
      <c r="E60" s="13"/>
      <c r="F60" s="13"/>
      <c r="G60" s="13"/>
      <c r="H60" s="13"/>
    </row>
    <row r="61" spans="1:8" x14ac:dyDescent="0.25">
      <c r="A61" s="23"/>
      <c r="B61" s="23"/>
      <c r="C61" s="11" t="s">
        <v>92</v>
      </c>
      <c r="D61" s="24"/>
      <c r="E61" s="24"/>
      <c r="F61" s="24"/>
      <c r="G61" s="24"/>
      <c r="H61" s="24"/>
    </row>
    <row r="62" spans="1:8" x14ac:dyDescent="0.25">
      <c r="A62" s="13"/>
      <c r="B62" s="13"/>
      <c r="C62" s="14"/>
      <c r="D62" s="13"/>
      <c r="E62" s="13"/>
      <c r="F62" s="13"/>
      <c r="G62" s="13"/>
      <c r="H62" s="13"/>
    </row>
    <row r="63" spans="1:8" ht="18.75" x14ac:dyDescent="0.25">
      <c r="A63" s="61" t="s">
        <v>93</v>
      </c>
      <c r="B63" s="61"/>
      <c r="C63" s="25" t="s">
        <v>94</v>
      </c>
      <c r="D63" s="24"/>
      <c r="E63" s="24"/>
      <c r="F63" s="24"/>
      <c r="G63" s="24"/>
      <c r="H63" s="24"/>
    </row>
    <row r="64" spans="1:8" ht="18.75" x14ac:dyDescent="0.25">
      <c r="A64" s="4"/>
    </row>
    <row r="65" spans="1:1" ht="18.75" x14ac:dyDescent="0.25">
      <c r="A65" s="4"/>
    </row>
  </sheetData>
  <mergeCells count="17">
    <mergeCell ref="E2:E4"/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Test</cp:lastModifiedBy>
  <dcterms:created xsi:type="dcterms:W3CDTF">2015-06-05T18:17:20Z</dcterms:created>
  <dcterms:modified xsi:type="dcterms:W3CDTF">2021-05-13T12:24:59Z</dcterms:modified>
</cp:coreProperties>
</file>